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1317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業務委託費内訳書!$A$1:$G$62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業務委託費内訳書!$G$62</definedName>
    <definedName name="内訳書工事価格総計" localSheetId="0">業務委託費内訳書!$G$61</definedName>
    <definedName name="内訳書工事価格総計通番" localSheetId="0">業務委託費内訳書!$I$61</definedName>
    <definedName name="内訳書工事価格総計名称" localSheetId="0">業務委託費内訳書!$A$61</definedName>
    <definedName name="内訳書工事価格通番" localSheetId="0">業務委託費内訳書!$I$62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60"/>
  <c r="G56"/>
  <c r="G55"/>
  <c r="G54"/>
  <c r="G53"/>
  <c r="G51"/>
  <c r="G50"/>
  <c r="G46"/>
  <c r="G37"/>
  <c r="G36"/>
  <c r="G35"/>
  <c r="G34"/>
  <c r="G33"/>
  <c r="G32"/>
  <c r="G61"/>
  <c r="G10"/>
  <c r="G11"/>
  <c r="G12"/>
  <c r="G13"/>
  <c r="G14"/>
  <c r="G15"/>
  <c r="G21"/>
  <c r="G22"/>
  <c r="G24"/>
  <c r="G25"/>
  <c r="G26"/>
  <c r="G27"/>
  <c r="G28"/>
  <c r="G31"/>
  <c r="G6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<sst xmlns="http://schemas.openxmlformats.org/spreadsheetml/2006/main">
  <si>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</si>
  <si>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</si>
  <si>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</si>
  <si>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</si>
  <si>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</si>
  <si>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Ｒ７波林　予防治山　美波町大越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</si>
  <si>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</si>
  <si>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</si>
  <si>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</si>
  <si>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</si>
  <si>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</si>
  <si>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</si>
  <si>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</si>
  <si>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</si>
  <si>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</si>
  <si>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</si>
  <si>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</si>
  <si>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山腹工測量(踏査選点)
_x000d_</t>
  </si>
  <si>
    <t>ha</t>
  </si>
  <si>
    <t>山腹工測量(山腹平面測量)
_x000d_</t>
  </si>
  <si>
    <t>山腹工測量(山腹縦断測量)
_x000d_</t>
  </si>
  <si>
    <t>ｍ</t>
  </si>
  <si>
    <t>山腹工測量(山腹横断測量)
_x000d_</t>
  </si>
  <si>
    <t>測線</t>
  </si>
  <si>
    <t>山腹工測量(平面図作成)
_x000d_平面図作成Ｂ</t>
  </si>
  <si>
    <t>業務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</si>
  <si>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</si>
  <si>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</si>
  <si>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</si>
  <si>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</si>
  <si>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</si>
  <si>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</si>
  <si>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</si>
  <si>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</si>
  <si>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</si>
  <si>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</si>
  <si>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</si>
  <si>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</si>
  <si>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</si>
  <si>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山地治山等調査(予備調査)
_x000d_施設整備主体タイプ</t>
  </si>
  <si>
    <t>地区</t>
  </si>
  <si>
    <t>山地治山等調査(現地踏査)
_x000d_施設整備主体タイプ</t>
  </si>
  <si>
    <t>山地治山等調査(荒廃地等調査)
_x000d_施設整備主体タイプ</t>
  </si>
  <si>
    <t>山地治山等調査(総合検討及び基本方針の策定)
_x000d_施設整備主体タイプ</t>
  </si>
  <si>
    <t>山地治山等調査(基本事項の策定)
_x000d_施設整備主体タイプ</t>
  </si>
  <si>
    <t>山地治山等調査(施設等整備計画)
_x000d_施設整備主体タイプ,</t>
  </si>
  <si>
    <t>山地治山等調査(照査)
_x000d_施設整備主体タイプ</t>
  </si>
  <si>
    <t>山地治山等調査(報告書等の作成)
_x000d_施設整備主体タイプ</t>
  </si>
  <si>
    <t>打合せ等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</si>
  <si>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</si>
  <si>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</si>
  <si>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</si>
  <si>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</si>
  <si>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</si>
  <si>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
_x000d_</t>
  </si>
  <si>
    <t>労務費
_x000d_</t>
  </si>
  <si>
    <t>労務費集計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</si>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</sst>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+G11+G30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+G12+G21+G24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+G16+G17+G18+G19+G20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1.8500000000000001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18</v>
      </c>
      <c r="F17" s="19">
        <v>1.8500000000000001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21</v>
      </c>
      <c r="F18" s="19">
        <v>260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23</v>
      </c>
      <c r="F19" s="19">
        <v>5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25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15" t="s">
        <v>26</v>
      </c>
      <c r="B21" s="16"/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/>
    </row>
    <row r="22" ht="42" customHeight="1">
      <c r="A22" s="15" t="s">
        <v>27</v>
      </c>
      <c r="B22" s="16"/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/>
    </row>
    <row r="23" ht="42" customHeight="1">
      <c r="A23" s="15" t="s">
        <v>28</v>
      </c>
      <c r="B23" s="16"/>
      <c r="C23" s="16"/>
      <c r="D23" s="17"/>
      <c r="E23" s="18" t="s">
        <v>13</v>
      </c>
      <c r="F23" s="19">
        <v>1</v>
      </c>
      <c r="G23" s="26"/>
      <c r="H23" s="21"/>
      <c r="I23" s="22">
        <v>14</v>
      </c>
      <c r="J23" s="22"/>
    </row>
    <row r="24" ht="42" customHeight="1">
      <c r="A24" s="15" t="s">
        <v>29</v>
      </c>
      <c r="B24" s="16"/>
      <c r="C24" s="16"/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/>
    </row>
    <row r="25" ht="42" customHeight="1">
      <c r="A25" s="15" t="s">
        <v>30</v>
      </c>
      <c r="B25" s="16"/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1</v>
      </c>
    </row>
    <row r="26" ht="42" customHeight="1">
      <c r="A26" s="23"/>
      <c r="B26" s="16" t="s">
        <v>30</v>
      </c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2</v>
      </c>
    </row>
    <row r="27" ht="42" customHeight="1">
      <c r="A27" s="23"/>
      <c r="B27" s="24"/>
      <c r="C27" s="16" t="s">
        <v>30</v>
      </c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31</v>
      </c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15" t="s">
        <v>33</v>
      </c>
      <c r="B30" s="16"/>
      <c r="C30" s="16"/>
      <c r="D30" s="17"/>
      <c r="E30" s="18" t="s">
        <v>13</v>
      </c>
      <c r="F30" s="19">
        <v>1</v>
      </c>
      <c r="G30" s="26"/>
      <c r="H30" s="21"/>
      <c r="I30" s="22">
        <v>21</v>
      </c>
      <c r="J30" s="22"/>
    </row>
    <row r="31" ht="42" customHeight="1">
      <c r="A31" s="15" t="s">
        <v>34</v>
      </c>
      <c r="B31" s="16"/>
      <c r="C31" s="16"/>
      <c r="D31" s="17"/>
      <c r="E31" s="18" t="s">
        <v>13</v>
      </c>
      <c r="F31" s="19">
        <v>1</v>
      </c>
      <c r="G31" s="20">
        <f>+G10</f>
        <v>0</v>
      </c>
      <c r="H31" s="21"/>
      <c r="I31" s="22">
        <v>22</v>
      </c>
      <c r="J31" s="22"/>
    </row>
    <row r="32" ht="42" customHeight="1">
      <c r="A32" s="15" t="s">
        <v>35</v>
      </c>
      <c r="B32" s="16"/>
      <c r="C32" s="16"/>
      <c r="D32" s="17"/>
      <c r="E32" s="18" t="s">
        <v>13</v>
      </c>
      <c r="F32" s="19">
        <v>1</v>
      </c>
      <c r="G32" s="20">
        <f>+G33+G58</f>
        <v>0</v>
      </c>
      <c r="H32" s="21"/>
      <c r="I32" s="22">
        <v>23</v>
      </c>
      <c r="J32" s="22"/>
    </row>
    <row r="33" ht="42" customHeight="1">
      <c r="A33" s="15" t="s">
        <v>36</v>
      </c>
      <c r="B33" s="16"/>
      <c r="C33" s="16"/>
      <c r="D33" s="17"/>
      <c r="E33" s="18" t="s">
        <v>13</v>
      </c>
      <c r="F33" s="19">
        <v>1</v>
      </c>
      <c r="G33" s="20">
        <f>+G34+G50</f>
        <v>0</v>
      </c>
      <c r="H33" s="21"/>
      <c r="I33" s="22">
        <v>24</v>
      </c>
      <c r="J33" s="22"/>
    </row>
    <row r="34" ht="42" customHeight="1">
      <c r="A34" s="15" t="s">
        <v>37</v>
      </c>
      <c r="B34" s="16"/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1</v>
      </c>
    </row>
    <row r="35" ht="42" customHeight="1">
      <c r="A35" s="23"/>
      <c r="B35" s="16" t="s">
        <v>38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38</v>
      </c>
      <c r="D36" s="17"/>
      <c r="E36" s="18" t="s">
        <v>13</v>
      </c>
      <c r="F36" s="19">
        <v>1</v>
      </c>
      <c r="G36" s="20">
        <f>+G37+G46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38</v>
      </c>
      <c r="E37" s="18" t="s">
        <v>13</v>
      </c>
      <c r="F37" s="19">
        <v>1</v>
      </c>
      <c r="G37" s="20">
        <f>+G38+G39+G40+G41+G42+G43+G44+G45</f>
        <v>0</v>
      </c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39</v>
      </c>
      <c r="E38" s="18" t="s">
        <v>40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41</v>
      </c>
      <c r="E39" s="18" t="s">
        <v>40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42</v>
      </c>
      <c r="E40" s="18" t="s">
        <v>40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43</v>
      </c>
      <c r="E41" s="18" t="s">
        <v>40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44</v>
      </c>
      <c r="E42" s="18" t="s">
        <v>40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45</v>
      </c>
      <c r="E43" s="18" t="s">
        <v>40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46</v>
      </c>
      <c r="E44" s="18" t="s">
        <v>40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47</v>
      </c>
      <c r="E45" s="18" t="s">
        <v>40</v>
      </c>
      <c r="F45" s="19">
        <v>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48</v>
      </c>
      <c r="E46" s="18" t="s">
        <v>13</v>
      </c>
      <c r="F46" s="19">
        <v>1</v>
      </c>
      <c r="G46" s="20">
        <f>+G47+G48+G49</f>
        <v>0</v>
      </c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49</v>
      </c>
      <c r="E47" s="18" t="s">
        <v>50</v>
      </c>
      <c r="F47" s="19">
        <v>1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51</v>
      </c>
      <c r="E48" s="18" t="s">
        <v>50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52</v>
      </c>
      <c r="E49" s="18" t="s">
        <v>50</v>
      </c>
      <c r="F49" s="19">
        <v>1</v>
      </c>
      <c r="G49" s="26"/>
      <c r="H49" s="21"/>
      <c r="I49" s="22">
        <v>40</v>
      </c>
      <c r="J49" s="22">
        <v>4</v>
      </c>
    </row>
    <row r="50" ht="42" customHeight="1">
      <c r="A50" s="15" t="s">
        <v>26</v>
      </c>
      <c r="B50" s="16"/>
      <c r="C50" s="16"/>
      <c r="D50" s="17"/>
      <c r="E50" s="18" t="s">
        <v>13</v>
      </c>
      <c r="F50" s="19">
        <v>1</v>
      </c>
      <c r="G50" s="20">
        <f>+G51+G53</f>
        <v>0</v>
      </c>
      <c r="H50" s="21"/>
      <c r="I50" s="22">
        <v>41</v>
      </c>
      <c r="J50" s="22"/>
    </row>
    <row r="51" ht="42" customHeight="1">
      <c r="A51" s="15" t="s">
        <v>53</v>
      </c>
      <c r="B51" s="16"/>
      <c r="C51" s="16"/>
      <c r="D51" s="17"/>
      <c r="E51" s="18" t="s">
        <v>13</v>
      </c>
      <c r="F51" s="19">
        <v>1</v>
      </c>
      <c r="G51" s="20">
        <f>+G52</f>
        <v>0</v>
      </c>
      <c r="H51" s="21"/>
      <c r="I51" s="22">
        <v>42</v>
      </c>
      <c r="J51" s="22"/>
    </row>
    <row r="52" ht="42" customHeight="1">
      <c r="A52" s="15" t="s">
        <v>28</v>
      </c>
      <c r="B52" s="16"/>
      <c r="C52" s="16"/>
      <c r="D52" s="17"/>
      <c r="E52" s="18" t="s">
        <v>13</v>
      </c>
      <c r="F52" s="19">
        <v>1</v>
      </c>
      <c r="G52" s="26"/>
      <c r="H52" s="21"/>
      <c r="I52" s="22">
        <v>43</v>
      </c>
      <c r="J52" s="22"/>
    </row>
    <row r="53" ht="42" customHeight="1">
      <c r="A53" s="15" t="s">
        <v>54</v>
      </c>
      <c r="B53" s="16"/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1</v>
      </c>
    </row>
    <row r="54" ht="42" customHeight="1">
      <c r="A54" s="23"/>
      <c r="B54" s="16" t="s">
        <v>55</v>
      </c>
      <c r="C54" s="16"/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2</v>
      </c>
    </row>
    <row r="55" ht="42" customHeight="1">
      <c r="A55" s="23"/>
      <c r="B55" s="24"/>
      <c r="C55" s="16" t="s">
        <v>55</v>
      </c>
      <c r="D55" s="17"/>
      <c r="E55" s="18" t="s">
        <v>13</v>
      </c>
      <c r="F55" s="19">
        <v>1</v>
      </c>
      <c r="G55" s="20">
        <f>+G56</f>
        <v>0</v>
      </c>
      <c r="H55" s="21"/>
      <c r="I55" s="22">
        <v>46</v>
      </c>
      <c r="J55" s="22">
        <v>3</v>
      </c>
    </row>
    <row r="56" ht="42" customHeight="1">
      <c r="A56" s="23"/>
      <c r="B56" s="24"/>
      <c r="C56" s="24"/>
      <c r="D56" s="25" t="s">
        <v>55</v>
      </c>
      <c r="E56" s="18" t="s">
        <v>13</v>
      </c>
      <c r="F56" s="19">
        <v>1</v>
      </c>
      <c r="G56" s="20">
        <f>+G57</f>
        <v>0</v>
      </c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56</v>
      </c>
      <c r="E57" s="18" t="s">
        <v>13</v>
      </c>
      <c r="F57" s="19">
        <v>1</v>
      </c>
      <c r="G57" s="26"/>
      <c r="H57" s="21"/>
      <c r="I57" s="22">
        <v>48</v>
      </c>
      <c r="J57" s="22">
        <v>4</v>
      </c>
    </row>
    <row r="58" ht="42" customHeight="1">
      <c r="A58" s="15" t="s">
        <v>57</v>
      </c>
      <c r="B58" s="16"/>
      <c r="C58" s="16"/>
      <c r="D58" s="17"/>
      <c r="E58" s="18" t="s">
        <v>13</v>
      </c>
      <c r="F58" s="19">
        <v>1</v>
      </c>
      <c r="G58" s="26"/>
      <c r="H58" s="21"/>
      <c r="I58" s="22">
        <v>49</v>
      </c>
      <c r="J58" s="22"/>
    </row>
    <row r="59" ht="42" customHeight="1">
      <c r="A59" s="15" t="s">
        <v>58</v>
      </c>
      <c r="B59" s="16"/>
      <c r="C59" s="16"/>
      <c r="D59" s="17"/>
      <c r="E59" s="18" t="s">
        <v>13</v>
      </c>
      <c r="F59" s="19">
        <v>1</v>
      </c>
      <c r="G59" s="26"/>
      <c r="H59" s="21"/>
      <c r="I59" s="22">
        <v>50</v>
      </c>
      <c r="J59" s="22">
        <v>220</v>
      </c>
    </row>
    <row r="60" ht="42" customHeight="1">
      <c r="A60" s="15" t="s">
        <v>59</v>
      </c>
      <c r="B60" s="16"/>
      <c r="C60" s="16"/>
      <c r="D60" s="17"/>
      <c r="E60" s="18" t="s">
        <v>13</v>
      </c>
      <c r="F60" s="19">
        <v>1</v>
      </c>
      <c r="G60" s="20">
        <f>+G32+G59</f>
        <v>0</v>
      </c>
      <c r="H60" s="21"/>
      <c r="I60" s="22">
        <v>51</v>
      </c>
      <c r="J60" s="22"/>
    </row>
    <row r="61" ht="42" customHeight="1">
      <c r="A61" s="27" t="s">
        <v>60</v>
      </c>
      <c r="B61" s="28"/>
      <c r="C61" s="28"/>
      <c r="D61" s="29"/>
      <c r="E61" s="30" t="s">
        <v>13</v>
      </c>
      <c r="F61" s="31">
        <v>1</v>
      </c>
      <c r="G61" s="32">
        <f>+G31+G60</f>
        <v>0</v>
      </c>
      <c r="I61" s="33">
        <v>52</v>
      </c>
      <c r="J61" s="33">
        <v>30</v>
      </c>
    </row>
    <row r="62" ht="42" customHeight="1">
      <c r="A62" s="34" t="s">
        <v>61</v>
      </c>
      <c r="B62" s="35"/>
      <c r="C62" s="35"/>
      <c r="D62" s="36"/>
      <c r="E62" s="37" t="s">
        <v>62</v>
      </c>
      <c r="F62" s="38" t="s">
        <v>62</v>
      </c>
      <c r="G62" s="39">
        <f>G61</f>
        <v>0</v>
      </c>
      <c r="I62" s="33">
        <v>53</v>
      </c>
      <c r="J62" s="33">
        <v>90</v>
      </c>
    </row>
    <row r="63" ht="42" customHeight="1"/>
    <row r="64" ht="42" customHeight="1"/>
    <row r="65" ht="13.2"/>
    <row r="66" ht="13.2"/>
    <row r="67" ht="13.2"/>
    <row r="68" ht="13.2"/>
    <row r="73" ht="13.2"/>
    <row r="74" ht="13.2"/>
    <row r="75" ht="13.2"/>
  </sheetData>
  <sheetProtection sheet="1" objects="1" scenarios="1" spinCount="100000" saltValue="uoIqCzRQFarRPnVtC1P+SpVFPM4VxaL8St6rZ1aj62EDqkwajmkjwEiIOu7mPfCBZHqEwCZ7YtBwR3Nr4kDDZA==" hashValue="V2FPT0ImwMuLklnBoRl+NzOJ7nbOtGcGopSlx5mB8zAleZ0QDWJjGdZZMvA8bRRYDSt1Tsmy5tp+8hyeIAU02Q==" algorithmName="SHA-512" password="FD80"/>
  <mergeCells count="36">
    <mergeCell ref="A62:D62"/>
    <mergeCell ref="B8:G8"/>
    <mergeCell ref="A9:D9"/>
    <mergeCell ref="F3:G3"/>
    <mergeCell ref="F4:G4"/>
    <mergeCell ref="F5:G5"/>
    <mergeCell ref="A7:G7"/>
    <mergeCell ref="A61:D61"/>
    <mergeCell ref="A10:D10"/>
    <mergeCell ref="A11:D11"/>
    <mergeCell ref="A12:D12"/>
    <mergeCell ref="B13:D13"/>
    <mergeCell ref="C14:D14"/>
    <mergeCell ref="A21:D21"/>
    <mergeCell ref="A22:D22"/>
    <mergeCell ref="A23:D23"/>
    <mergeCell ref="A24:D24"/>
    <mergeCell ref="A25:D25"/>
    <mergeCell ref="B26:D26"/>
    <mergeCell ref="C27:D27"/>
    <mergeCell ref="A30:D30"/>
    <mergeCell ref="A31:D31"/>
    <mergeCell ref="A32:D32"/>
    <mergeCell ref="A33:D33"/>
    <mergeCell ref="A34:D34"/>
    <mergeCell ref="B35:D35"/>
    <mergeCell ref="C36:D36"/>
    <mergeCell ref="A50:D50"/>
    <mergeCell ref="A51:D51"/>
    <mergeCell ref="A52:D52"/>
    <mergeCell ref="A53:D53"/>
    <mergeCell ref="B54:D54"/>
    <mergeCell ref="C55:D55"/>
    <mergeCell ref="A58:D58"/>
    <mergeCell ref="A59:D59"/>
    <mergeCell ref="A60:D6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okamoto nanami</cp:lastModifiedBy>
  <cp:lastPrinted>2020-10-12T05:07:54Z</cp:lastPrinted>
  <dcterms:created xsi:type="dcterms:W3CDTF">2014-01-09T08:55:00Z</dcterms:created>
  <dcterms:modified xsi:type="dcterms:W3CDTF">2025-06-13T05:52:27Z</dcterms:modified>
</cp:coreProperties>
</file>